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unland-my.sharepoint.com/personal/scristiani_sunlandasphalt_com/Documents/Desktop/"/>
    </mc:Choice>
  </mc:AlternateContent>
  <xr:revisionPtr revIDLastSave="22" documentId="8_{A2FE1267-3943-450B-9262-6B29AD558458}" xr6:coauthVersionLast="47" xr6:coauthVersionMax="47" xr10:uidLastSave="{4C11C190-F8E7-4A09-ABAF-B65483046751}"/>
  <bookViews>
    <workbookView xWindow="3732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<sst xmlns="http://schemas.openxmlformats.org/spreadsheetml/2006/main" count="402" uniqueCount="388">
  <si>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</si>
  <si>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</si>
  <si>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</si>
  <si>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</si>
  <si>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</si>
  <si>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</si>
  <si>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</si>
  <si>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</si>
  <si>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</si>
  <si>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</si>
  <si>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</si>
  <si>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</si>
  <si>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</si>
  <si>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</si>
  <si>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</si>
  <si>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</si>
  <si>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</si>
  <si>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</si>
  <si>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</si>
  <si>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</si>
  <si>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</si>
  <si>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</si>
  <si>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</si>
  <si>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</si>
  <si>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</si>
  <si>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</si>
  <si>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</si>
  <si>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</si>
  <si>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</si>
  <si>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</si>
  <si>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</si>
  <si>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</si>
  <si>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</si>
  <si>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</si>
  <si>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</si>
  <si>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</si>
  <si>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</si>
  <si>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</si>
  <si>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</si>
  <si>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</si>
  <si>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</si>
  <si>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</si>
  <si>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</si>
  <si>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</si>
  <si>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</si>
  <si>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</si>
  <si>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</si>
  <si>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</si>
  <si>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</si>
  <si>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</si>
  <si>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</si>
  <si>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</si>
  <si>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</si>
  <si>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</si>
  <si>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</si>
  <si>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</si>
  <si>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</si>
  <si>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</si>
  <si>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</si>
  <si>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</si>
  <si>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</si>
  <si>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</si>
  <si>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</si>
  <si>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</si>
  <si>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</si>
  <si>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</si>
  <si>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</si>
  <si>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</si>
  <si>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</si>
  <si>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</si>
  <si>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</si>
  <si>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</si>
  <si>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</si>
  <si>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</si>
  <si>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</si>
  <si>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</si>
  <si>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</si>
  <si>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</si>
  <si>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</si>
  <si>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</si>
  <si>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</si>
  <si>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</si>
  <si>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</si>
  <si>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</si>
  <si>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</si>
  <si>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</si>
  <si>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</si>
  <si>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</si>
  <si>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</si>
  <si>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</si>
  <si>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</si>
  <si>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</si>
  <si>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</si>
  <si>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</si>
  <si>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</si>
  <si>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</si>
  <si>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</si>
  <si>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</si>
  <si>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</si>
  <si>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</si>
  <si>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</si>
  <si>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</si>
  <si>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</si>
  <si>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</si>
  <si>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</si>
  <si>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</si>
  <si>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</si>
  <si>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</si>
  <si>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</si>
  <si>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</si>
  <si>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</si>
  <si>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</si>
  <si>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</si>
  <si>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</si>
  <si>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</si>
  <si>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</si>
  <si>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</si>
  <si>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</si>
  <si>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</si>
  <si>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</si>
  <si>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</si>
  <si>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</si>
  <si>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</si>
  <si>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</si>
  <si>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</si>
  <si>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</si>
  <si>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</si>
  <si>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</si>
  <si>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</si>
  <si>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</si>
  <si>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</si>
  <si>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</si>
  <si>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</si>
  <si>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</si>
  <si>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</si>
  <si>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</si>
  <si>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</si>
  <si>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</si>
  <si>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</si>
  <si>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</si>
  <si>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</si>
  <si>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</si>
  <si>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</si>
  <si>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</si>
  <si>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</si>
  <si>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</si>
  <si>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</si>
  <si>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</si>
  <si>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</si>
  <si>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</si>
  <si>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</si>
  <si>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</si>
  <si>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</si>
  <si>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</si>
  <si>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</si>
  <si>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</si>
  <si>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</si>
  <si>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</si>
  <si>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</si>
  <si>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</si>
  <si>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</si>
  <si>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</si>
  <si>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</si>
  <si>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</si>
  <si>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</si>
  <si>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</si>
  <si>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</si>
  <si>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</si>
  <si>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</si>
  <si>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</si>
  <si>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</si>
  <si>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</si>
  <si>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</si>
  <si>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</si>
  <si>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</si>
  <si>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</si>
  <si>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</si>
  <si>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</si>
  <si>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</si>
  <si>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</si>
  <si>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</si>
  <si>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</si>
  <si>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</si>
  <si>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</si>
  <si>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</si>
  <si>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</si>
  <si>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</si>
  <si>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</si>
  <si>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</si>
  <si>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</si>
  <si>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</si>
  <si>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</si>
  <si>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</si>
  <si>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</si>
  <si>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</si>
  <si>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</si>
  <si>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</si>
  <si>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</si>
  <si>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</si>
  <si>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</si>
  <si>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</si>
  <si>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</si>
  <si>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</si>
  <si>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</si>
  <si>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</si>
  <si>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</si>
  <si>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</si>
  <si>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</si>
  <si>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</si>
  <si>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</si>
  <si>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</si>
  <si>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</si>
  <si>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</si>
  <si>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</si>
  <si>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</si>
  <si>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</si>
  <si>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</si>
  <si>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</si>
  <si>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</si>
  <si>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</si>
  <si>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</si>
  <si>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</si>
  <si>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</si>
  <si>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</si>
  <si>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</si>
  <si>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</si>
  <si>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</si>
  <si>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</si>
  <si>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</si>
  <si>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</si>
  <si>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</si>
  <si>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</si>
  <si>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</si>
  <si>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</si>
  <si>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</si>
  <si>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</si>
  <si>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</si>
  <si>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</si>
  <si>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</si>
  <si>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</si>
  <si>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</si>
  <si>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</si>
  <si>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</si>
  <si>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</si>
  <si>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</si>
  <si>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</si>
  <si>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</si>
  <si>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</si>
  <si>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</si>
  <si>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</si>
  <si>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</si>
  <si>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</si>
  <si>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</si>
  <si>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</si>
  <si>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</si>
  <si>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</si>
  <si>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</si>
  <si>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</si>
  <si>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</si>
  <si>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</si>
  <si>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</si>
  <si>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</si>
  <si>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</si>
  <si>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</si>
  <si>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</si>
  <si>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</si>
  <si>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</si>
  <si>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</si>
  <si>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</si>
  <si>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</si>
  <si>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</si>
  <si>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</si>
  <si>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</si>
  <si>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</si>
  <si>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</si>
  <si>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</si>
  <si>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</si>
  <si>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</si>
  <si>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</si>
  <si>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</si>
  <si>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</si>
  <si>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</si>
  <si>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</si>
  <si>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</si>
  <si>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</si>
  <si>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</si>
  <si>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</si>
  <si>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</si>
  <si>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</si>
  <si>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</si>
  <si>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</si>
  <si>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</si>
  <si>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</si>
  <si>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</si>
  <si>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</si>
  <si>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</si>
  <si>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</si>
  <si>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</si>
  <si>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</si>
  <si>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</si>
  <si>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</si>
  <si>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</si>
  <si>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</si>
  <si>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</si>
  <si>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</si>
  <si>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</si>
  <si>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</si>
  <si>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</si>
  <si>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</si>
  <si>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</si>
  <si>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</si>
  <si>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</si>
  <si>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</si>
  <si>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</si>
  <si>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</si>
  <si>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</si>
  <si>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</si>
  <si>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</si>
  <si>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</si>
  <si>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</si>
  <si>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</si>
  <si>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</si>
  <si>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</si>
  <si>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</si>
  <si>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</si>
  <si>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</si>
  <si>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</si>
  <si>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</si>
  <si>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</si>
  <si>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</si>
  <si>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</si>
  <si>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</si>
  <si>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</si>
  <si>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</si>
  <si>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</si>
  <si>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</si>
  <si>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</si>
  <si>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</si>
  <si>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</si>
  <si>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</si>
  <si>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</si>
  <si>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</si>
  <si>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</si>
  <si>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</si>
  <si>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</si>
  <si>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</si>
  <si>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</si>
  <si>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</si>
  <si>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</si>
  <si>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</si>
  <si>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</si>
  <si>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</si>
  <si>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</si>
  <si>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</si>
  <si>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</si>
  <si>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</si>
  <si>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</si>
  <si>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</si>
  <si>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</si>
  <si>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</si>
  <si>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</si>
  <si>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</si>
  <si>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</si>
  <si>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</si>
  <si>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</si>
  <si>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</si>
  <si>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</si>
  <si>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</si>
  <si>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</si>
  <si>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</si>
  <si>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</si>
  <si>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</si>
  <si>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</si>
  <si>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</si>
  <si>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</si>
  <si>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</si>
  <si>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</si>
  <si>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</si>
  <si>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</si>
  <si>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</si>
  <si>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</si>
  <si>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</si>
  <si>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</si>
  <si>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</si>
  <si>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</si>
  <si>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</si>
  <si>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Sunland Asphalt</t>
  </si>
  <si>
    <t>Yuma ESD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</si>
</sst>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00" zoomScale="124" zoomScaleNormal="124" zoomScaleSheetLayoutView="124" workbookViewId="0">
      <selection activeCell="K189" sqref="K189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29" customWidth="1"/>
    <col min="4" max="4" width="17.1796875" style="30" customWidth="1"/>
    <col min="5" max="5" width="16.1796875" style="30" customWidth="1"/>
    <col min="6" max="6" width="16.1796875" style="31" customWidth="1"/>
    <col min="7" max="7" width="0.7265625" style="11" customWidth="1"/>
    <col min="8" max="8" width="20.453125" style="47" customWidth="1"/>
    <col min="9" max="9" width="10.54296875" style="48" hidden="1" customWidth="1"/>
    <col min="10" max="10" width="2.1796875" style="48" customWidth="1"/>
    <col min="11" max="11" width="20.453125" style="47" customWidth="1"/>
    <col min="12" max="12" width="10.54296875" style="48" hidden="1" customWidth="1"/>
    <col min="13" max="13" width="2.1796875" style="48" customWidth="1"/>
    <col min="14" max="14" width="20.453125" style="47" customWidth="1"/>
    <col min="15" max="15" width="10.54296875" style="48" hidden="1" customWidth="1"/>
    <col min="16" max="16" width="2.1796875" style="48" customWidth="1"/>
    <col min="17" max="17" width="20.453125" style="47" customWidth="1"/>
    <col min="18" max="18" width="10.54296875" style="48" hidden="1" customWidth="1"/>
    <col min="19" max="19" width="2.1796875" style="48" customWidth="1"/>
    <col min="20" max="20" width="20.453125" style="47" customWidth="1"/>
    <col min="21" max="21" width="10.54296875" style="48" hidden="1" customWidth="1"/>
    <col min="22" max="22" width="2.1796875" style="48" customWidth="1"/>
    <col min="23" max="134" width="0.26953125" style="49"/>
  </cols>
  <sheetData>
    <row r="1" spans="1:134" ht="13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70" t="s">
        <v>382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387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6" t="s">
        <v>387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6" t="s">
        <v>386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v>46318.5</v>
      </c>
      <c r="E23" s="135">
        <v>23649.02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46318.5</v>
      </c>
      <c r="E25" s="35">
        <f>SUM(E22:E24)</f>
        <v>23649.02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63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>
        <v>0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SUM(E188:E189)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86020.08</v>
      </c>
      <c r="E194" s="135">
        <v>43919.61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v>3000</v>
      </c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89020.08</v>
      </c>
      <c r="E203" s="93">
        <f>SUM(E192:E202)</f>
        <v>43919.61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135338.58000000002</v>
      </c>
      <c r="E212" s="41">
        <f>SUM(E20,E25,E33,E41,E48,E55,E71,E83,E98,E113,E127,E135,E141,E146,E149,E157,E165,E168,E174,E180,E185,E190,E203,E211)</f>
        <v>67568.63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v>3310</v>
      </c>
      <c r="E214" s="163">
        <v>1690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>
        <v>4634</v>
      </c>
      <c r="E215" s="163">
        <v>2366</v>
      </c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v>6620</v>
      </c>
      <c r="E218" s="165">
        <v>3380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v>823.42</v>
      </c>
      <c r="E219" s="165">
        <v>420.41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8185.96</v>
      </c>
      <c r="E220" s="167">
        <v>4179.53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23573.38</v>
      </c>
      <c r="E221" s="27">
        <f>SUM(E213:E220)</f>
        <v>12035.939999999999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158911.96000000002</v>
      </c>
      <c r="E222" s="240">
        <f>E212+E221</f>
        <v>79604.570000000007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238516.53000000003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79604.570000000007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horizontalDpi="300" verticalDpi="300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Santino Cristiani</cp:lastModifiedBy>
  <cp:lastPrinted>2022-10-27T16:05:09Z</cp:lastPrinted>
  <dcterms:created xsi:type="dcterms:W3CDTF">2006-08-31T18:48:44Z</dcterms:created>
  <dcterms:modified xsi:type="dcterms:W3CDTF">2025-04-09T15:46:46Z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